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G81" l="1"/>
  <c r="H81"/>
  <c r="I81"/>
  <c r="G62"/>
  <c r="F119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<sst xmlns="http://schemas.openxmlformats.org/spreadsheetml/2006/main" count="243" uniqueCount="72">
  <si>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</si>
  <si>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</si>
  <si>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</si>
  <si>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</si>
  <si>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</si>
  <si>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</si>
  <si>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</si>
  <si>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</si>
  <si>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</si>
  <si>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</si>
  <si>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</si>
  <si>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</si>
  <si>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</si>
  <si>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</si>
  <si>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</si>
  <si>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</si>
  <si>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</si>
  <si>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</si>
  <si>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</si>
  <si>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</si>
  <si>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</si>
  <si>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</si>
  <si>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</si>
  <si>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</si>
  <si>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</si>
  <si>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</si>
  <si>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</si>
  <si>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</si>
  <si>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</si>
  <si>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</si>
  <si>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</si>
  <si>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</si>
  <si>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</si>
  <si>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</si>
  <si>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</si>
  <si>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Картофельное пюре с  тефтелями мясными</t>
  </si>
  <si>
    <t>Какао с молоком</t>
  </si>
  <si>
    <t>пшеничный, ржаной</t>
  </si>
  <si>
    <t xml:space="preserve">Яблоко  </t>
  </si>
  <si>
    <t>Огурцы свежие</t>
  </si>
  <si>
    <t>Плов из курицы</t>
  </si>
  <si>
    <t>Чай с сахаром</t>
  </si>
  <si>
    <t>ржаной, пшеничный</t>
  </si>
  <si>
    <t xml:space="preserve">Апельсины </t>
  </si>
  <si>
    <t>Салат из свеклы</t>
  </si>
  <si>
    <t>Макароны отварные с котлетой рыбной</t>
  </si>
  <si>
    <t>Кисель из концентрата</t>
  </si>
  <si>
    <t xml:space="preserve"> пшеничный, ржаной</t>
  </si>
  <si>
    <t>Салат из белокачанной капусты с морковью</t>
  </si>
  <si>
    <t>Рагу из овощей с  тушеной курицей</t>
  </si>
  <si>
    <t xml:space="preserve">Яблоко </t>
  </si>
  <si>
    <t>Салат из свежих помидоров и огурцов</t>
  </si>
  <si>
    <t>Каша гречненвая рассыпчатая с котлетой домашней</t>
  </si>
  <si>
    <t>Компот из смеси сухофруктов</t>
  </si>
  <si>
    <t>Мандарины</t>
  </si>
  <si>
    <t>Винегрет овощной</t>
  </si>
  <si>
    <t>Картофельное пюре с тушеной курицей</t>
  </si>
  <si>
    <t>Хлеб пшеничный, ржаной</t>
  </si>
  <si>
    <t xml:space="preserve">Банан </t>
  </si>
  <si>
    <t>Салат из свежих помодоров и огурцов</t>
  </si>
  <si>
    <t>Рагу из курицы</t>
  </si>
  <si>
    <t>Апельсин</t>
  </si>
  <si>
    <t>Рис отварной  с  тушеной рыбой  в томате с овощами (минтай)</t>
  </si>
  <si>
    <t>яблоки</t>
  </si>
  <si>
    <t>Макароны отварные с котлетой домашней</t>
  </si>
  <si>
    <t>Помодоры свежие</t>
  </si>
  <si>
    <t xml:space="preserve">Каша гречневая рассыпчатая с тушеной  печенью  </t>
  </si>
  <si>
    <t>Яблоко</t>
  </si>
  <si>
    <t>салат</t>
  </si>
  <si>
    <t>МБОУ "Высокополянская СОШ"</t>
  </si>
  <si>
    <t>директор</t>
  </si>
  <si>
    <t>Солнцева Е.И.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</si>
</sst>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0" fillId="0" borderId="0" xfId="0" applyFont="1" applyProtection="1"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9" sqref="J1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 t="s">
        <v>69</v>
      </c>
      <c r="D1" s="49"/>
      <c r="E1" s="49"/>
      <c r="F1" s="13" t="s">
        <v>16</v>
      </c>
      <c r="G1" s="2" t="s">
        <v>17</v>
      </c>
      <c r="H1" s="50" t="s">
        <v>70</v>
      </c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 t="s">
        <v>71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2">
        <v>45170</v>
      </c>
      <c r="I3" s="51"/>
      <c r="J3" s="51"/>
      <c r="K3" s="51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52" t="s">
        <v>35</v>
      </c>
      <c r="F6" s="53">
        <v>230</v>
      </c>
      <c r="G6" s="53">
        <v>10</v>
      </c>
      <c r="H6" s="53">
        <v>16</v>
      </c>
      <c r="I6" s="53">
        <v>25</v>
      </c>
      <c r="J6" s="53">
        <v>380</v>
      </c>
      <c r="K6" s="54">
        <v>690</v>
      </c>
    </row>
    <row r="7" spans="1:11" ht="15">
      <c r="A7" s="24"/>
      <c r="B7" s="16"/>
      <c r="C7" s="11"/>
      <c r="D7" s="6"/>
      <c r="E7" s="55"/>
      <c r="F7" s="56"/>
      <c r="G7" s="56"/>
      <c r="H7" s="56"/>
      <c r="I7" s="56"/>
      <c r="J7" s="56"/>
      <c r="K7" s="57"/>
    </row>
    <row r="8" spans="1:11" ht="15">
      <c r="A8" s="24"/>
      <c r="B8" s="16"/>
      <c r="C8" s="11"/>
      <c r="D8" s="7" t="s">
        <v>22</v>
      </c>
      <c r="E8" s="55" t="s">
        <v>36</v>
      </c>
      <c r="F8" s="56">
        <v>200</v>
      </c>
      <c r="G8" s="56">
        <v>2</v>
      </c>
      <c r="H8" s="56">
        <v>2</v>
      </c>
      <c r="I8" s="56">
        <v>16</v>
      </c>
      <c r="J8" s="56">
        <v>145</v>
      </c>
      <c r="K8" s="57">
        <v>382</v>
      </c>
    </row>
    <row r="9" spans="1:11" ht="15">
      <c r="A9" s="24"/>
      <c r="B9" s="16"/>
      <c r="C9" s="11"/>
      <c r="D9" s="7" t="s">
        <v>23</v>
      </c>
      <c r="E9" s="55" t="s">
        <v>37</v>
      </c>
      <c r="F9" s="56">
        <v>82</v>
      </c>
      <c r="G9" s="56">
        <v>4</v>
      </c>
      <c r="H9" s="56">
        <v>1</v>
      </c>
      <c r="I9" s="56">
        <v>30</v>
      </c>
      <c r="J9" s="56">
        <v>188</v>
      </c>
      <c r="K9" s="57"/>
    </row>
    <row r="10" spans="1:11" ht="15">
      <c r="A10" s="24"/>
      <c r="B10" s="16"/>
      <c r="C10" s="11"/>
      <c r="D10" s="7" t="s">
        <v>24</v>
      </c>
      <c r="E10" s="55" t="s">
        <v>38</v>
      </c>
      <c r="F10" s="56">
        <v>100</v>
      </c>
      <c r="G10" s="56">
        <v>1</v>
      </c>
      <c r="H10" s="56">
        <v>0</v>
      </c>
      <c r="I10" s="56">
        <v>8</v>
      </c>
      <c r="J10" s="56">
        <v>47</v>
      </c>
      <c r="K10" s="57"/>
    </row>
    <row r="11" spans="1:11" ht="15.75" thickBot="1">
      <c r="A11" s="24"/>
      <c r="B11" s="16"/>
      <c r="C11" s="11"/>
      <c r="D11" s="6" t="s">
        <v>68</v>
      </c>
      <c r="E11" s="58" t="s">
        <v>39</v>
      </c>
      <c r="F11" s="56">
        <v>60</v>
      </c>
      <c r="G11" s="56">
        <v>1</v>
      </c>
      <c r="H11" s="56">
        <v>0</v>
      </c>
      <c r="I11" s="56">
        <v>4</v>
      </c>
      <c r="J11" s="56">
        <v>13</v>
      </c>
      <c r="K11" s="57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672</v>
      </c>
      <c r="G13" s="20">
        <f t="shared" ref="G13:J13" si="0">SUM(G6:G12)</f>
        <v>18</v>
      </c>
      <c r="H13" s="20">
        <f t="shared" si="0"/>
        <v>19</v>
      </c>
      <c r="I13" s="20">
        <f t="shared" si="0"/>
        <v>83</v>
      </c>
      <c r="J13" s="20">
        <f t="shared" si="0"/>
        <v>773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">
      <c r="A15" s="24"/>
      <c r="B15" s="16"/>
      <c r="C15" s="11"/>
      <c r="D15" s="7" t="s">
        <v>27</v>
      </c>
      <c r="E15" s="40"/>
      <c r="F15" s="41"/>
      <c r="G15" s="41"/>
      <c r="H15" s="41"/>
      <c r="I15" s="41"/>
      <c r="J15" s="41"/>
      <c r="K15" s="42"/>
    </row>
    <row r="16" spans="1:11" ht="15">
      <c r="A16" s="24"/>
      <c r="B16" s="16"/>
      <c r="C16" s="11"/>
      <c r="D16" s="7" t="s">
        <v>28</v>
      </c>
      <c r="E16" s="40"/>
      <c r="F16" s="41"/>
      <c r="G16" s="41"/>
      <c r="H16" s="41"/>
      <c r="I16" s="41"/>
      <c r="J16" s="41"/>
      <c r="K16" s="42"/>
    </row>
    <row r="17" spans="1:11" ht="15">
      <c r="A17" s="24"/>
      <c r="B17" s="16"/>
      <c r="C17" s="11"/>
      <c r="D17" s="7" t="s">
        <v>29</v>
      </c>
      <c r="E17" s="40"/>
      <c r="F17" s="41"/>
      <c r="G17" s="41"/>
      <c r="H17" s="41"/>
      <c r="I17" s="41"/>
      <c r="J17" s="41"/>
      <c r="K17" s="42"/>
    </row>
    <row r="18" spans="1:11" ht="15">
      <c r="A18" s="24"/>
      <c r="B18" s="16"/>
      <c r="C18" s="11"/>
      <c r="D18" s="7" t="s">
        <v>30</v>
      </c>
      <c r="E18" s="40"/>
      <c r="F18" s="41"/>
      <c r="G18" s="41"/>
      <c r="H18" s="41"/>
      <c r="I18" s="41"/>
      <c r="J18" s="41"/>
      <c r="K18" s="42"/>
    </row>
    <row r="19" spans="1:11" ht="15">
      <c r="A19" s="24"/>
      <c r="B19" s="16"/>
      <c r="C19" s="11"/>
      <c r="D19" s="7" t="s">
        <v>31</v>
      </c>
      <c r="E19" s="40"/>
      <c r="F19" s="41"/>
      <c r="G19" s="41"/>
      <c r="H19" s="41"/>
      <c r="I19" s="41"/>
      <c r="J19" s="41"/>
      <c r="K19" s="42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5" t="s">
        <v>4</v>
      </c>
      <c r="D24" s="46"/>
      <c r="E24" s="32"/>
      <c r="F24" s="33">
        <f>F13+F23</f>
        <v>672</v>
      </c>
      <c r="G24" s="33">
        <f t="shared" ref="G24:J24" si="2">G13+G23</f>
        <v>18</v>
      </c>
      <c r="H24" s="33">
        <f t="shared" si="2"/>
        <v>19</v>
      </c>
      <c r="I24" s="33">
        <f t="shared" si="2"/>
        <v>83</v>
      </c>
      <c r="J24" s="33">
        <f t="shared" si="2"/>
        <v>773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52" t="s">
        <v>40</v>
      </c>
      <c r="F25" s="53">
        <v>210</v>
      </c>
      <c r="G25" s="53">
        <v>13</v>
      </c>
      <c r="H25" s="53">
        <v>16</v>
      </c>
      <c r="I25" s="53">
        <v>25</v>
      </c>
      <c r="J25" s="53">
        <v>377</v>
      </c>
      <c r="K25" s="54">
        <v>291</v>
      </c>
    </row>
    <row r="26" spans="1:11" ht="15">
      <c r="A26" s="15"/>
      <c r="B26" s="16"/>
      <c r="C26" s="11"/>
      <c r="D26" s="6"/>
      <c r="E26" s="55"/>
      <c r="F26" s="56"/>
      <c r="G26" s="56"/>
      <c r="H26" s="56"/>
      <c r="I26" s="56"/>
      <c r="J26" s="56"/>
      <c r="K26" s="57"/>
    </row>
    <row r="27" spans="1:11" ht="15">
      <c r="A27" s="15"/>
      <c r="B27" s="16"/>
      <c r="C27" s="11"/>
      <c r="D27" s="7" t="s">
        <v>22</v>
      </c>
      <c r="E27" s="55" t="s">
        <v>41</v>
      </c>
      <c r="F27" s="56">
        <v>200</v>
      </c>
      <c r="G27" s="56">
        <v>0</v>
      </c>
      <c r="H27" s="56">
        <v>0</v>
      </c>
      <c r="I27" s="56">
        <v>16</v>
      </c>
      <c r="J27" s="56">
        <v>60</v>
      </c>
      <c r="K27" s="57">
        <v>349</v>
      </c>
    </row>
    <row r="28" spans="1:11" ht="15">
      <c r="A28" s="15"/>
      <c r="B28" s="16"/>
      <c r="C28" s="11"/>
      <c r="D28" s="7" t="s">
        <v>23</v>
      </c>
      <c r="E28" s="55" t="s">
        <v>42</v>
      </c>
      <c r="F28" s="56">
        <v>82</v>
      </c>
      <c r="G28" s="56">
        <v>4</v>
      </c>
      <c r="H28" s="56">
        <v>2</v>
      </c>
      <c r="I28" s="56">
        <v>30</v>
      </c>
      <c r="J28" s="56">
        <v>188</v>
      </c>
      <c r="K28" s="57"/>
    </row>
    <row r="29" spans="1:11" ht="15">
      <c r="A29" s="15"/>
      <c r="B29" s="16"/>
      <c r="C29" s="11"/>
      <c r="D29" s="7" t="s">
        <v>24</v>
      </c>
      <c r="E29" s="55" t="s">
        <v>43</v>
      </c>
      <c r="F29" s="56">
        <v>100</v>
      </c>
      <c r="G29" s="56">
        <v>1</v>
      </c>
      <c r="H29" s="56">
        <v>0</v>
      </c>
      <c r="I29" s="56">
        <v>8</v>
      </c>
      <c r="J29" s="56">
        <v>40</v>
      </c>
      <c r="K29" s="57"/>
    </row>
    <row r="30" spans="1:11" ht="15.75" thickBot="1">
      <c r="A30" s="15"/>
      <c r="B30" s="16"/>
      <c r="C30" s="11"/>
      <c r="D30" s="6" t="s">
        <v>68</v>
      </c>
      <c r="E30" s="58" t="s">
        <v>44</v>
      </c>
      <c r="F30" s="56">
        <v>60</v>
      </c>
      <c r="G30" s="56">
        <v>1</v>
      </c>
      <c r="H30" s="56">
        <v>1</v>
      </c>
      <c r="I30" s="56">
        <v>4</v>
      </c>
      <c r="J30" s="56">
        <v>56</v>
      </c>
      <c r="K30" s="57">
        <v>52</v>
      </c>
    </row>
    <row r="31" spans="1:11" ht="15">
      <c r="A31" s="15"/>
      <c r="B31" s="16"/>
      <c r="C31" s="11"/>
      <c r="D31" s="6"/>
      <c r="E31" s="59"/>
      <c r="F31" s="56"/>
      <c r="G31" s="56"/>
      <c r="H31" s="56"/>
      <c r="I31" s="56"/>
      <c r="J31" s="56"/>
      <c r="K31" s="57"/>
    </row>
    <row r="32" spans="1:11" ht="15">
      <c r="A32" s="17"/>
      <c r="B32" s="18"/>
      <c r="C32" s="8"/>
      <c r="D32" s="19" t="s">
        <v>33</v>
      </c>
      <c r="E32" s="9"/>
      <c r="F32" s="20">
        <f>SUM(F25:F31)</f>
        <v>652</v>
      </c>
      <c r="G32" s="20">
        <f t="shared" ref="G32" si="3">SUM(G25:G31)</f>
        <v>19</v>
      </c>
      <c r="H32" s="20">
        <f t="shared" ref="H32" si="4">SUM(H25:H31)</f>
        <v>19</v>
      </c>
      <c r="I32" s="20">
        <f t="shared" ref="I32" si="5">SUM(I25:I31)</f>
        <v>83</v>
      </c>
      <c r="J32" s="20">
        <f t="shared" ref="J32" si="6">SUM(J25:J31)</f>
        <v>721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</row>
    <row r="34" spans="1:11" ht="15">
      <c r="A34" s="15"/>
      <c r="B34" s="16"/>
      <c r="C34" s="11"/>
      <c r="D34" s="7" t="s">
        <v>27</v>
      </c>
      <c r="E34" s="40"/>
      <c r="F34" s="41"/>
      <c r="G34" s="41"/>
      <c r="H34" s="41"/>
      <c r="I34" s="41"/>
      <c r="J34" s="41"/>
      <c r="K34" s="42"/>
    </row>
    <row r="35" spans="1:11" ht="15">
      <c r="A35" s="15"/>
      <c r="B35" s="16"/>
      <c r="C35" s="11"/>
      <c r="D35" s="7" t="s">
        <v>28</v>
      </c>
      <c r="E35" s="40"/>
      <c r="F35" s="41"/>
      <c r="G35" s="41"/>
      <c r="H35" s="41"/>
      <c r="I35" s="41"/>
      <c r="J35" s="41"/>
      <c r="K35" s="42"/>
    </row>
    <row r="36" spans="1:11" ht="15">
      <c r="A36" s="15"/>
      <c r="B36" s="16"/>
      <c r="C36" s="11"/>
      <c r="D36" s="7" t="s">
        <v>29</v>
      </c>
      <c r="E36" s="40"/>
      <c r="F36" s="41"/>
      <c r="G36" s="41"/>
      <c r="H36" s="41"/>
      <c r="I36" s="41"/>
      <c r="J36" s="41"/>
      <c r="K36" s="42"/>
    </row>
    <row r="37" spans="1:11" ht="15">
      <c r="A37" s="15"/>
      <c r="B37" s="16"/>
      <c r="C37" s="11"/>
      <c r="D37" s="7" t="s">
        <v>30</v>
      </c>
      <c r="E37" s="40"/>
      <c r="F37" s="41"/>
      <c r="G37" s="41"/>
      <c r="H37" s="41"/>
      <c r="I37" s="41"/>
      <c r="J37" s="41"/>
      <c r="K37" s="42"/>
    </row>
    <row r="38" spans="1:11" ht="15">
      <c r="A38" s="15"/>
      <c r="B38" s="16"/>
      <c r="C38" s="11"/>
      <c r="D38" s="7" t="s">
        <v>31</v>
      </c>
      <c r="E38" s="40"/>
      <c r="F38" s="41"/>
      <c r="G38" s="41"/>
      <c r="H38" s="41"/>
      <c r="I38" s="41"/>
      <c r="J38" s="41"/>
      <c r="K38" s="42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5" t="s">
        <v>4</v>
      </c>
      <c r="D43" s="46"/>
      <c r="E43" s="32"/>
      <c r="F43" s="33">
        <f>F32+F42</f>
        <v>652</v>
      </c>
      <c r="G43" s="33">
        <f t="shared" ref="G43" si="11">G32+G42</f>
        <v>19</v>
      </c>
      <c r="H43" s="33">
        <f t="shared" ref="H43" si="12">H32+H42</f>
        <v>19</v>
      </c>
      <c r="I43" s="33">
        <f t="shared" ref="I43" si="13">I32+I42</f>
        <v>83</v>
      </c>
      <c r="J43" s="33">
        <f t="shared" ref="J43" si="14">J32+J42</f>
        <v>721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52" t="s">
        <v>45</v>
      </c>
      <c r="F44" s="53">
        <v>230</v>
      </c>
      <c r="G44" s="53">
        <v>13</v>
      </c>
      <c r="H44" s="53">
        <v>16</v>
      </c>
      <c r="I44" s="53">
        <v>25</v>
      </c>
      <c r="J44" s="53">
        <v>376</v>
      </c>
      <c r="K44" s="54">
        <v>255</v>
      </c>
    </row>
    <row r="45" spans="1:11" ht="15">
      <c r="A45" s="24"/>
      <c r="B45" s="16"/>
      <c r="C45" s="11"/>
      <c r="D45" s="6"/>
      <c r="E45" s="55"/>
      <c r="F45" s="56"/>
      <c r="G45" s="56"/>
      <c r="H45" s="56"/>
      <c r="I45" s="56"/>
      <c r="J45" s="56"/>
      <c r="K45" s="57"/>
    </row>
    <row r="46" spans="1:11" ht="15">
      <c r="A46" s="24"/>
      <c r="B46" s="16"/>
      <c r="C46" s="11"/>
      <c r="D46" s="7" t="s">
        <v>22</v>
      </c>
      <c r="E46" s="55" t="s">
        <v>46</v>
      </c>
      <c r="F46" s="56">
        <v>200</v>
      </c>
      <c r="G46" s="56">
        <v>0</v>
      </c>
      <c r="H46" s="56">
        <v>0</v>
      </c>
      <c r="I46" s="56">
        <v>16</v>
      </c>
      <c r="J46" s="56">
        <v>110</v>
      </c>
      <c r="K46" s="57">
        <v>517</v>
      </c>
    </row>
    <row r="47" spans="1:11" ht="15">
      <c r="A47" s="24"/>
      <c r="B47" s="16"/>
      <c r="C47" s="11"/>
      <c r="D47" s="7" t="s">
        <v>23</v>
      </c>
      <c r="E47" s="55" t="s">
        <v>47</v>
      </c>
      <c r="F47" s="56">
        <v>82</v>
      </c>
      <c r="G47" s="56">
        <v>4</v>
      </c>
      <c r="H47" s="56">
        <v>1</v>
      </c>
      <c r="I47" s="56">
        <v>30</v>
      </c>
      <c r="J47" s="56">
        <v>188</v>
      </c>
      <c r="K47" s="57"/>
    </row>
    <row r="48" spans="1:11" ht="15">
      <c r="A48" s="24"/>
      <c r="B48" s="16"/>
      <c r="C48" s="11"/>
      <c r="D48" s="7" t="s">
        <v>24</v>
      </c>
      <c r="E48" s="55" t="s">
        <v>43</v>
      </c>
      <c r="F48" s="56">
        <v>100</v>
      </c>
      <c r="G48" s="56">
        <v>1</v>
      </c>
      <c r="H48" s="56">
        <v>0</v>
      </c>
      <c r="I48" s="56">
        <v>8</v>
      </c>
      <c r="J48" s="56">
        <v>40</v>
      </c>
      <c r="K48" s="57"/>
    </row>
    <row r="49" spans="1:11" ht="15.75" thickBot="1">
      <c r="A49" s="24"/>
      <c r="B49" s="16"/>
      <c r="C49" s="11"/>
      <c r="D49" s="6" t="s">
        <v>68</v>
      </c>
      <c r="E49" s="58" t="s">
        <v>48</v>
      </c>
      <c r="F49" s="56">
        <v>60</v>
      </c>
      <c r="G49" s="56">
        <v>1</v>
      </c>
      <c r="H49" s="56">
        <v>2</v>
      </c>
      <c r="I49" s="56">
        <v>4</v>
      </c>
      <c r="J49" s="56">
        <v>52</v>
      </c>
      <c r="K49" s="57"/>
    </row>
    <row r="50" spans="1:11" ht="15">
      <c r="A50" s="24"/>
      <c r="B50" s="16"/>
      <c r="C50" s="11"/>
      <c r="D50" s="6"/>
      <c r="E50" s="59"/>
      <c r="F50" s="56"/>
      <c r="G50" s="56"/>
      <c r="H50" s="56"/>
      <c r="I50" s="56"/>
      <c r="J50" s="56"/>
      <c r="K50" s="57"/>
    </row>
    <row r="51" spans="1:11" ht="15">
      <c r="A51" s="25"/>
      <c r="B51" s="18"/>
      <c r="C51" s="8"/>
      <c r="D51" s="19" t="s">
        <v>33</v>
      </c>
      <c r="E51" s="9"/>
      <c r="F51" s="20">
        <f>SUM(F44:F50)</f>
        <v>672</v>
      </c>
      <c r="G51" s="20">
        <f t="shared" ref="G51" si="15">SUM(G44:G50)</f>
        <v>19</v>
      </c>
      <c r="H51" s="20">
        <f t="shared" ref="H51" si="16">SUM(H44:H50)</f>
        <v>19</v>
      </c>
      <c r="I51" s="20">
        <f t="shared" ref="I51" si="17">SUM(I44:I50)</f>
        <v>83</v>
      </c>
      <c r="J51" s="20">
        <f t="shared" ref="J51" si="18">SUM(J44:J50)</f>
        <v>766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</row>
    <row r="53" spans="1:11" ht="15">
      <c r="A53" s="24"/>
      <c r="B53" s="16"/>
      <c r="C53" s="11"/>
      <c r="D53" s="7" t="s">
        <v>27</v>
      </c>
      <c r="E53" s="40"/>
      <c r="F53" s="41"/>
      <c r="G53" s="41"/>
      <c r="H53" s="41"/>
      <c r="I53" s="41"/>
      <c r="J53" s="41"/>
      <c r="K53" s="42"/>
    </row>
    <row r="54" spans="1:11" ht="15">
      <c r="A54" s="24"/>
      <c r="B54" s="16"/>
      <c r="C54" s="11"/>
      <c r="D54" s="7" t="s">
        <v>28</v>
      </c>
      <c r="E54" s="40"/>
      <c r="F54" s="41"/>
      <c r="G54" s="41"/>
      <c r="H54" s="41"/>
      <c r="I54" s="41"/>
      <c r="J54" s="41"/>
      <c r="K54" s="42"/>
    </row>
    <row r="55" spans="1:11" ht="15">
      <c r="A55" s="24"/>
      <c r="B55" s="16"/>
      <c r="C55" s="11"/>
      <c r="D55" s="7" t="s">
        <v>29</v>
      </c>
      <c r="E55" s="40"/>
      <c r="F55" s="41"/>
      <c r="G55" s="41"/>
      <c r="H55" s="41"/>
      <c r="I55" s="41"/>
      <c r="J55" s="41"/>
      <c r="K55" s="42"/>
    </row>
    <row r="56" spans="1:11" ht="15">
      <c r="A56" s="24"/>
      <c r="B56" s="16"/>
      <c r="C56" s="11"/>
      <c r="D56" s="7" t="s">
        <v>30</v>
      </c>
      <c r="E56" s="40"/>
      <c r="F56" s="41"/>
      <c r="G56" s="41"/>
      <c r="H56" s="41"/>
      <c r="I56" s="41"/>
      <c r="J56" s="41"/>
      <c r="K56" s="42"/>
    </row>
    <row r="57" spans="1:11" ht="15">
      <c r="A57" s="24"/>
      <c r="B57" s="16"/>
      <c r="C57" s="11"/>
      <c r="D57" s="7" t="s">
        <v>31</v>
      </c>
      <c r="E57" s="40"/>
      <c r="F57" s="41"/>
      <c r="G57" s="41"/>
      <c r="H57" s="41"/>
      <c r="I57" s="41"/>
      <c r="J57" s="41"/>
      <c r="K57" s="42"/>
    </row>
    <row r="58" spans="1:11" ht="15">
      <c r="A58" s="24"/>
      <c r="B58" s="16"/>
      <c r="C58" s="11"/>
      <c r="D58" s="7" t="s">
        <v>32</v>
      </c>
      <c r="E58" s="40"/>
      <c r="F58" s="41"/>
      <c r="G58" s="41"/>
      <c r="H58" s="41"/>
      <c r="I58" s="41"/>
      <c r="J58" s="41"/>
      <c r="K58" s="42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5" t="s">
        <v>4</v>
      </c>
      <c r="D62" s="46"/>
      <c r="E62" s="32"/>
      <c r="F62" s="33">
        <f>F51+F61</f>
        <v>672</v>
      </c>
      <c r="G62" s="33">
        <f t="shared" ref="G62" si="23">G51+G61</f>
        <v>19</v>
      </c>
      <c r="H62" s="33">
        <f t="shared" ref="H62" si="24">H51+H61</f>
        <v>19</v>
      </c>
      <c r="I62" s="33">
        <f t="shared" ref="I62" si="25">I51+I61</f>
        <v>83</v>
      </c>
      <c r="J62" s="33">
        <f t="shared" ref="J62" si="26">J51+J61</f>
        <v>766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52" t="s">
        <v>49</v>
      </c>
      <c r="F63" s="53">
        <v>230</v>
      </c>
      <c r="G63" s="53">
        <v>13</v>
      </c>
      <c r="H63" s="53">
        <v>16</v>
      </c>
      <c r="I63" s="53">
        <v>25</v>
      </c>
      <c r="J63" s="53">
        <v>424</v>
      </c>
      <c r="K63" s="54">
        <v>290</v>
      </c>
    </row>
    <row r="64" spans="1:11" ht="15">
      <c r="A64" s="24"/>
      <c r="B64" s="16"/>
      <c r="C64" s="11"/>
      <c r="D64" s="6"/>
      <c r="E64" s="55"/>
      <c r="F64" s="56"/>
      <c r="G64" s="56"/>
      <c r="H64" s="56"/>
      <c r="I64" s="56"/>
      <c r="J64" s="56"/>
      <c r="K64" s="57"/>
    </row>
    <row r="65" spans="1:11" ht="15">
      <c r="A65" s="24"/>
      <c r="B65" s="16"/>
      <c r="C65" s="11"/>
      <c r="D65" s="7" t="s">
        <v>22</v>
      </c>
      <c r="E65" s="55" t="s">
        <v>41</v>
      </c>
      <c r="F65" s="56">
        <v>200</v>
      </c>
      <c r="G65" s="56">
        <v>0</v>
      </c>
      <c r="H65" s="56">
        <v>0</v>
      </c>
      <c r="I65" s="56">
        <v>16</v>
      </c>
      <c r="J65" s="56">
        <v>60</v>
      </c>
      <c r="K65" s="57">
        <v>349</v>
      </c>
    </row>
    <row r="66" spans="1:11" ht="15">
      <c r="A66" s="24"/>
      <c r="B66" s="16"/>
      <c r="C66" s="11"/>
      <c r="D66" s="7" t="s">
        <v>23</v>
      </c>
      <c r="E66" s="55" t="s">
        <v>37</v>
      </c>
      <c r="F66" s="56">
        <v>82</v>
      </c>
      <c r="G66" s="56">
        <v>4</v>
      </c>
      <c r="H66" s="56">
        <v>2</v>
      </c>
      <c r="I66" s="56">
        <v>30</v>
      </c>
      <c r="J66" s="56">
        <v>188</v>
      </c>
      <c r="K66" s="57"/>
    </row>
    <row r="67" spans="1:11" ht="15">
      <c r="A67" s="24"/>
      <c r="B67" s="16"/>
      <c r="C67" s="11"/>
      <c r="D67" s="7" t="s">
        <v>24</v>
      </c>
      <c r="E67" s="55" t="s">
        <v>50</v>
      </c>
      <c r="F67" s="56">
        <v>100</v>
      </c>
      <c r="G67" s="56">
        <v>0</v>
      </c>
      <c r="H67" s="56">
        <v>0</v>
      </c>
      <c r="I67" s="56">
        <v>8</v>
      </c>
      <c r="J67" s="56">
        <v>47</v>
      </c>
      <c r="K67" s="57"/>
    </row>
    <row r="68" spans="1:11" ht="15.75" thickBot="1">
      <c r="A68" s="24"/>
      <c r="B68" s="16"/>
      <c r="C68" s="11"/>
      <c r="D68" s="6" t="s">
        <v>68</v>
      </c>
      <c r="E68" s="58" t="s">
        <v>51</v>
      </c>
      <c r="F68" s="56">
        <v>60</v>
      </c>
      <c r="G68" s="56">
        <v>1</v>
      </c>
      <c r="H68" s="56">
        <v>1</v>
      </c>
      <c r="I68" s="56">
        <v>4</v>
      </c>
      <c r="J68" s="56">
        <v>45</v>
      </c>
      <c r="K68" s="57">
        <v>43</v>
      </c>
    </row>
    <row r="69" spans="1:11" ht="15">
      <c r="A69" s="24"/>
      <c r="B69" s="16"/>
      <c r="C69" s="11"/>
      <c r="D69" s="6"/>
      <c r="E69" s="59"/>
      <c r="F69" s="56"/>
      <c r="G69" s="56"/>
      <c r="H69" s="56"/>
      <c r="I69" s="56"/>
      <c r="J69" s="56"/>
      <c r="K69" s="57"/>
    </row>
    <row r="70" spans="1:11" ht="15">
      <c r="A70" s="25"/>
      <c r="B70" s="18"/>
      <c r="C70" s="8"/>
      <c r="D70" s="19" t="s">
        <v>33</v>
      </c>
      <c r="E70" s="9"/>
      <c r="F70" s="20">
        <f>SUM(F63:F69)</f>
        <v>672</v>
      </c>
      <c r="G70" s="20">
        <f t="shared" ref="G70" si="27">SUM(G63:G69)</f>
        <v>18</v>
      </c>
      <c r="H70" s="20">
        <f t="shared" ref="H70" si="28">SUM(H63:H69)</f>
        <v>19</v>
      </c>
      <c r="I70" s="20">
        <f t="shared" ref="I70" si="29">SUM(I63:I69)</f>
        <v>83</v>
      </c>
      <c r="J70" s="20">
        <f t="shared" ref="J70" si="30">SUM(J63:J69)</f>
        <v>764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</row>
    <row r="72" spans="1:11" ht="15">
      <c r="A72" s="24"/>
      <c r="B72" s="16"/>
      <c r="C72" s="11"/>
      <c r="D72" s="7" t="s">
        <v>27</v>
      </c>
      <c r="E72" s="40"/>
      <c r="F72" s="41"/>
      <c r="G72" s="41"/>
      <c r="H72" s="41"/>
      <c r="I72" s="41"/>
      <c r="J72" s="41"/>
      <c r="K72" s="42"/>
    </row>
    <row r="73" spans="1:11" ht="15">
      <c r="A73" s="24"/>
      <c r="B73" s="16"/>
      <c r="C73" s="11"/>
      <c r="D73" s="7" t="s">
        <v>28</v>
      </c>
      <c r="E73" s="40"/>
      <c r="F73" s="41"/>
      <c r="G73" s="41"/>
      <c r="H73" s="41"/>
      <c r="I73" s="41"/>
      <c r="J73" s="41"/>
      <c r="K73" s="42"/>
    </row>
    <row r="74" spans="1:11" ht="15">
      <c r="A74" s="24"/>
      <c r="B74" s="16"/>
      <c r="C74" s="11"/>
      <c r="D74" s="7" t="s">
        <v>29</v>
      </c>
      <c r="E74" s="40"/>
      <c r="F74" s="41"/>
      <c r="G74" s="41"/>
      <c r="H74" s="41"/>
      <c r="I74" s="41"/>
      <c r="J74" s="41"/>
      <c r="K74" s="42"/>
    </row>
    <row r="75" spans="1:11" ht="15">
      <c r="A75" s="24"/>
      <c r="B75" s="16"/>
      <c r="C75" s="11"/>
      <c r="D75" s="7" t="s">
        <v>30</v>
      </c>
      <c r="E75" s="40"/>
      <c r="F75" s="41"/>
      <c r="G75" s="41"/>
      <c r="H75" s="41"/>
      <c r="I75" s="41"/>
      <c r="J75" s="41"/>
      <c r="K75" s="42"/>
    </row>
    <row r="76" spans="1:11" ht="15">
      <c r="A76" s="24"/>
      <c r="B76" s="16"/>
      <c r="C76" s="11"/>
      <c r="D76" s="7" t="s">
        <v>31</v>
      </c>
      <c r="E76" s="40"/>
      <c r="F76" s="41"/>
      <c r="G76" s="41"/>
      <c r="H76" s="41"/>
      <c r="I76" s="41"/>
      <c r="J76" s="41"/>
      <c r="K76" s="42"/>
    </row>
    <row r="77" spans="1:11" ht="15">
      <c r="A77" s="24"/>
      <c r="B77" s="16"/>
      <c r="C77" s="11"/>
      <c r="D77" s="7" t="s">
        <v>32</v>
      </c>
      <c r="E77" s="40"/>
      <c r="F77" s="41"/>
      <c r="G77" s="41"/>
      <c r="H77" s="41"/>
      <c r="I77" s="41"/>
      <c r="J77" s="41"/>
      <c r="K77" s="42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5" t="s">
        <v>4</v>
      </c>
      <c r="D81" s="46"/>
      <c r="E81" s="32"/>
      <c r="F81" s="33">
        <f>F70+F80</f>
        <v>672</v>
      </c>
      <c r="G81" s="33">
        <f t="shared" ref="G81" si="35">G70+G80</f>
        <v>18</v>
      </c>
      <c r="H81" s="33">
        <f t="shared" ref="H81" si="36">H70+H80</f>
        <v>19</v>
      </c>
      <c r="I81" s="33">
        <f t="shared" ref="I81" si="37">I70+I80</f>
        <v>83</v>
      </c>
      <c r="J81" s="33">
        <f t="shared" ref="J81" si="38">J70+J80</f>
        <v>764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52" t="s">
        <v>52</v>
      </c>
      <c r="F82" s="53">
        <v>230</v>
      </c>
      <c r="G82" s="53">
        <v>13</v>
      </c>
      <c r="H82" s="53">
        <v>16</v>
      </c>
      <c r="I82" s="53">
        <v>25</v>
      </c>
      <c r="J82" s="53">
        <v>443</v>
      </c>
      <c r="K82" s="54">
        <v>268</v>
      </c>
    </row>
    <row r="83" spans="1:11" ht="15">
      <c r="A83" s="24"/>
      <c r="B83" s="16"/>
      <c r="C83" s="11"/>
      <c r="D83" s="6"/>
      <c r="E83" s="55"/>
      <c r="F83" s="56"/>
      <c r="G83" s="56"/>
      <c r="H83" s="56"/>
      <c r="I83" s="56"/>
      <c r="J83" s="56"/>
      <c r="K83" s="57"/>
    </row>
    <row r="84" spans="1:11" ht="15">
      <c r="A84" s="24"/>
      <c r="B84" s="16"/>
      <c r="C84" s="11"/>
      <c r="D84" s="7" t="s">
        <v>22</v>
      </c>
      <c r="E84" s="55" t="s">
        <v>53</v>
      </c>
      <c r="F84" s="56">
        <v>200</v>
      </c>
      <c r="G84" s="56">
        <v>0</v>
      </c>
      <c r="H84" s="56">
        <v>0</v>
      </c>
      <c r="I84" s="56">
        <v>16</v>
      </c>
      <c r="J84" s="56">
        <v>94</v>
      </c>
      <c r="K84" s="57">
        <v>349</v>
      </c>
    </row>
    <row r="85" spans="1:11" ht="15">
      <c r="A85" s="24"/>
      <c r="B85" s="16"/>
      <c r="C85" s="11"/>
      <c r="D85" s="7" t="s">
        <v>23</v>
      </c>
      <c r="E85" s="55" t="s">
        <v>47</v>
      </c>
      <c r="F85" s="56">
        <v>82</v>
      </c>
      <c r="G85" s="56">
        <v>4</v>
      </c>
      <c r="H85" s="56">
        <v>2</v>
      </c>
      <c r="I85" s="56">
        <v>30</v>
      </c>
      <c r="J85" s="56">
        <v>188</v>
      </c>
      <c r="K85" s="57"/>
    </row>
    <row r="86" spans="1:11" ht="15">
      <c r="A86" s="24"/>
      <c r="B86" s="16"/>
      <c r="C86" s="11"/>
      <c r="D86" s="7" t="s">
        <v>24</v>
      </c>
      <c r="E86" s="60" t="s">
        <v>54</v>
      </c>
      <c r="F86" s="56">
        <v>100</v>
      </c>
      <c r="G86" s="56">
        <v>0</v>
      </c>
      <c r="H86" s="56">
        <v>0</v>
      </c>
      <c r="I86" s="56">
        <v>8</v>
      </c>
      <c r="J86" s="56">
        <v>40</v>
      </c>
      <c r="K86" s="57"/>
    </row>
    <row r="87" spans="1:11" ht="15.75" thickBot="1">
      <c r="A87" s="24"/>
      <c r="B87" s="16"/>
      <c r="C87" s="11"/>
      <c r="D87" s="6" t="s">
        <v>68</v>
      </c>
      <c r="E87" s="58" t="s">
        <v>55</v>
      </c>
      <c r="F87" s="56">
        <v>60</v>
      </c>
      <c r="G87" s="56">
        <v>1</v>
      </c>
      <c r="H87" s="56">
        <v>1</v>
      </c>
      <c r="I87" s="56">
        <v>4</v>
      </c>
      <c r="J87" s="56">
        <v>57</v>
      </c>
      <c r="K87" s="57">
        <v>43</v>
      </c>
    </row>
    <row r="88" spans="1:11" ht="15">
      <c r="A88" s="24"/>
      <c r="B88" s="16"/>
      <c r="C88" s="11"/>
      <c r="D88" s="6"/>
      <c r="E88" s="59"/>
      <c r="F88" s="56"/>
      <c r="G88" s="56"/>
      <c r="H88" s="56"/>
      <c r="I88" s="56"/>
      <c r="J88" s="56"/>
      <c r="K88" s="57"/>
    </row>
    <row r="89" spans="1:11" ht="15">
      <c r="A89" s="25"/>
      <c r="B89" s="18"/>
      <c r="C89" s="8"/>
      <c r="D89" s="19" t="s">
        <v>33</v>
      </c>
      <c r="E89" s="9"/>
      <c r="F89" s="20">
        <f>SUM(F82:F88)</f>
        <v>672</v>
      </c>
      <c r="G89" s="20">
        <f t="shared" ref="G89" si="39">SUM(G82:G88)</f>
        <v>18</v>
      </c>
      <c r="H89" s="20">
        <f t="shared" ref="H89" si="40">SUM(H82:H88)</f>
        <v>19</v>
      </c>
      <c r="I89" s="20">
        <f t="shared" ref="I89" si="41">SUM(I82:I88)</f>
        <v>83</v>
      </c>
      <c r="J89" s="20">
        <f t="shared" ref="J89" si="42">SUM(J82:J88)</f>
        <v>822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</row>
    <row r="91" spans="1:11" ht="15">
      <c r="A91" s="24"/>
      <c r="B91" s="16"/>
      <c r="C91" s="11"/>
      <c r="D91" s="7" t="s">
        <v>27</v>
      </c>
      <c r="E91" s="40"/>
      <c r="F91" s="41"/>
      <c r="G91" s="41"/>
      <c r="H91" s="41"/>
      <c r="I91" s="41"/>
      <c r="J91" s="41"/>
      <c r="K91" s="42"/>
    </row>
    <row r="92" spans="1:11" ht="15">
      <c r="A92" s="24"/>
      <c r="B92" s="16"/>
      <c r="C92" s="11"/>
      <c r="D92" s="7" t="s">
        <v>28</v>
      </c>
      <c r="E92" s="40"/>
      <c r="F92" s="41"/>
      <c r="G92" s="41"/>
      <c r="H92" s="41"/>
      <c r="I92" s="41"/>
      <c r="J92" s="41"/>
      <c r="K92" s="42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">
      <c r="A94" s="24"/>
      <c r="B94" s="16"/>
      <c r="C94" s="11"/>
      <c r="D94" s="7" t="s">
        <v>30</v>
      </c>
      <c r="E94" s="40"/>
      <c r="F94" s="41"/>
      <c r="G94" s="41"/>
      <c r="H94" s="41"/>
      <c r="I94" s="41"/>
      <c r="J94" s="41"/>
      <c r="K94" s="42"/>
    </row>
    <row r="95" spans="1:11" ht="15">
      <c r="A95" s="24"/>
      <c r="B95" s="16"/>
      <c r="C95" s="11"/>
      <c r="D95" s="7" t="s">
        <v>31</v>
      </c>
      <c r="E95" s="40"/>
      <c r="F95" s="41"/>
      <c r="G95" s="41"/>
      <c r="H95" s="41"/>
      <c r="I95" s="41"/>
      <c r="J95" s="41"/>
      <c r="K95" s="42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5" t="s">
        <v>4</v>
      </c>
      <c r="D100" s="46"/>
      <c r="E100" s="32"/>
      <c r="F100" s="33">
        <f>F89+F99</f>
        <v>672</v>
      </c>
      <c r="G100" s="33">
        <f t="shared" ref="G100" si="47">G89+G99</f>
        <v>18</v>
      </c>
      <c r="H100" s="33">
        <f t="shared" ref="H100" si="48">H89+H99</f>
        <v>19</v>
      </c>
      <c r="I100" s="33">
        <f t="shared" ref="I100" si="49">I89+I99</f>
        <v>83</v>
      </c>
      <c r="J100" s="33">
        <f t="shared" ref="J100" si="50">J89+J99</f>
        <v>822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52" t="s">
        <v>56</v>
      </c>
      <c r="F101" s="53">
        <v>230</v>
      </c>
      <c r="G101" s="53">
        <v>13</v>
      </c>
      <c r="H101" s="53">
        <v>16</v>
      </c>
      <c r="I101" s="53">
        <v>25</v>
      </c>
      <c r="J101" s="53">
        <v>358</v>
      </c>
      <c r="K101" s="54">
        <v>608</v>
      </c>
    </row>
    <row r="102" spans="1:11" ht="15">
      <c r="A102" s="24"/>
      <c r="B102" s="16"/>
      <c r="C102" s="11"/>
      <c r="D102" s="6"/>
      <c r="E102" s="55"/>
      <c r="F102" s="56"/>
      <c r="G102" s="56"/>
      <c r="H102" s="56"/>
      <c r="I102" s="56"/>
      <c r="J102" s="56"/>
      <c r="K102" s="57"/>
    </row>
    <row r="103" spans="1:11" ht="15">
      <c r="A103" s="24"/>
      <c r="B103" s="16"/>
      <c r="C103" s="11"/>
      <c r="D103" s="7" t="s">
        <v>22</v>
      </c>
      <c r="E103" s="55" t="s">
        <v>41</v>
      </c>
      <c r="F103" s="56">
        <v>200</v>
      </c>
      <c r="G103" s="56">
        <v>0</v>
      </c>
      <c r="H103" s="56">
        <v>0</v>
      </c>
      <c r="I103" s="56">
        <v>16</v>
      </c>
      <c r="J103" s="56">
        <v>60</v>
      </c>
      <c r="K103" s="57">
        <v>349</v>
      </c>
    </row>
    <row r="104" spans="1:11" ht="15">
      <c r="A104" s="24"/>
      <c r="B104" s="16"/>
      <c r="C104" s="11"/>
      <c r="D104" s="7" t="s">
        <v>23</v>
      </c>
      <c r="E104" s="55" t="s">
        <v>57</v>
      </c>
      <c r="F104" s="56">
        <v>82</v>
      </c>
      <c r="G104" s="56">
        <v>4</v>
      </c>
      <c r="H104" s="56">
        <v>2</v>
      </c>
      <c r="I104" s="56">
        <v>30</v>
      </c>
      <c r="J104" s="56">
        <v>188</v>
      </c>
      <c r="K104" s="57"/>
    </row>
    <row r="105" spans="1:11" ht="15">
      <c r="A105" s="24"/>
      <c r="B105" s="16"/>
      <c r="C105" s="11"/>
      <c r="D105" s="7" t="s">
        <v>24</v>
      </c>
      <c r="E105" s="55" t="s">
        <v>58</v>
      </c>
      <c r="F105" s="56">
        <v>100</v>
      </c>
      <c r="G105" s="56">
        <v>1</v>
      </c>
      <c r="H105" s="56">
        <v>0</v>
      </c>
      <c r="I105" s="56">
        <v>10</v>
      </c>
      <c r="J105" s="56">
        <v>89</v>
      </c>
      <c r="K105" s="57"/>
    </row>
    <row r="106" spans="1:11" ht="15.75" thickBot="1">
      <c r="A106" s="24"/>
      <c r="B106" s="16"/>
      <c r="C106" s="11"/>
      <c r="D106" s="6" t="s">
        <v>68</v>
      </c>
      <c r="E106" s="58" t="s">
        <v>59</v>
      </c>
      <c r="F106" s="56">
        <v>60</v>
      </c>
      <c r="G106" s="56">
        <v>1</v>
      </c>
      <c r="H106" s="56">
        <v>1</v>
      </c>
      <c r="I106" s="56">
        <v>2</v>
      </c>
      <c r="J106" s="56">
        <v>44</v>
      </c>
      <c r="K106" s="57">
        <v>43</v>
      </c>
    </row>
    <row r="107" spans="1:11" ht="15">
      <c r="A107" s="24"/>
      <c r="B107" s="16"/>
      <c r="C107" s="11"/>
      <c r="D107" s="6"/>
      <c r="E107" s="59"/>
      <c r="F107" s="56"/>
      <c r="G107" s="56"/>
      <c r="H107" s="56"/>
      <c r="I107" s="56"/>
      <c r="J107" s="56"/>
      <c r="K107" s="57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672</v>
      </c>
      <c r="G108" s="20">
        <f t="shared" ref="G108:J108" si="51">SUM(G101:G107)</f>
        <v>19</v>
      </c>
      <c r="H108" s="20">
        <f t="shared" si="51"/>
        <v>19</v>
      </c>
      <c r="I108" s="20">
        <f t="shared" si="51"/>
        <v>83</v>
      </c>
      <c r="J108" s="20">
        <f t="shared" si="51"/>
        <v>739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">
      <c r="A110" s="24"/>
      <c r="B110" s="16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</row>
    <row r="111" spans="1:11" ht="15">
      <c r="A111" s="24"/>
      <c r="B111" s="16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</row>
    <row r="112" spans="1:11" ht="15">
      <c r="A112" s="24"/>
      <c r="B112" s="16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</row>
    <row r="113" spans="1:11" ht="15">
      <c r="A113" s="24"/>
      <c r="B113" s="16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</row>
    <row r="114" spans="1:11" ht="15">
      <c r="A114" s="24"/>
      <c r="B114" s="16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5" t="s">
        <v>4</v>
      </c>
      <c r="D119" s="46"/>
      <c r="E119" s="32"/>
      <c r="F119" s="33">
        <f>F108+F118</f>
        <v>672</v>
      </c>
      <c r="G119" s="33">
        <f t="shared" ref="G119" si="53">G108+G118</f>
        <v>19</v>
      </c>
      <c r="H119" s="33">
        <f t="shared" ref="H119" si="54">H108+H118</f>
        <v>19</v>
      </c>
      <c r="I119" s="33">
        <f t="shared" ref="I119" si="55">I108+I118</f>
        <v>83</v>
      </c>
      <c r="J119" s="33">
        <f t="shared" ref="J119" si="56">J108+J118</f>
        <v>739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52" t="s">
        <v>60</v>
      </c>
      <c r="F120" s="53">
        <v>175</v>
      </c>
      <c r="G120" s="53">
        <v>13</v>
      </c>
      <c r="H120" s="53">
        <v>16</v>
      </c>
      <c r="I120" s="53">
        <v>25</v>
      </c>
      <c r="J120" s="53">
        <v>217</v>
      </c>
      <c r="K120" s="54">
        <v>108</v>
      </c>
    </row>
    <row r="121" spans="1:11" ht="15">
      <c r="A121" s="15"/>
      <c r="B121" s="16"/>
      <c r="C121" s="11"/>
      <c r="D121" s="6"/>
      <c r="E121" s="55"/>
      <c r="F121" s="56"/>
      <c r="G121" s="56"/>
      <c r="H121" s="56"/>
      <c r="I121" s="56"/>
      <c r="J121" s="56"/>
      <c r="K121" s="57"/>
    </row>
    <row r="122" spans="1:11" ht="15">
      <c r="A122" s="15"/>
      <c r="B122" s="16"/>
      <c r="C122" s="11"/>
      <c r="D122" s="7" t="s">
        <v>22</v>
      </c>
      <c r="E122" s="55" t="s">
        <v>36</v>
      </c>
      <c r="F122" s="56">
        <v>200</v>
      </c>
      <c r="G122" s="56">
        <v>2</v>
      </c>
      <c r="H122" s="56">
        <v>0</v>
      </c>
      <c r="I122" s="56">
        <v>16</v>
      </c>
      <c r="J122" s="56">
        <v>145</v>
      </c>
      <c r="K122" s="57">
        <v>382</v>
      </c>
    </row>
    <row r="123" spans="1:11" ht="15">
      <c r="A123" s="15"/>
      <c r="B123" s="16"/>
      <c r="C123" s="11"/>
      <c r="D123" s="7" t="s">
        <v>23</v>
      </c>
      <c r="E123" s="55" t="s">
        <v>57</v>
      </c>
      <c r="F123" s="56">
        <v>82</v>
      </c>
      <c r="G123" s="56">
        <v>4</v>
      </c>
      <c r="H123" s="56">
        <v>2</v>
      </c>
      <c r="I123" s="56">
        <v>30</v>
      </c>
      <c r="J123" s="56">
        <v>188</v>
      </c>
      <c r="K123" s="57"/>
    </row>
    <row r="124" spans="1:11" ht="15">
      <c r="A124" s="15"/>
      <c r="B124" s="16"/>
      <c r="C124" s="11"/>
      <c r="D124" s="7" t="s">
        <v>24</v>
      </c>
      <c r="E124" s="55" t="s">
        <v>61</v>
      </c>
      <c r="F124" s="56">
        <v>100</v>
      </c>
      <c r="G124" s="56">
        <v>0</v>
      </c>
      <c r="H124" s="56">
        <v>0</v>
      </c>
      <c r="I124" s="56">
        <v>8</v>
      </c>
      <c r="J124" s="56">
        <v>47</v>
      </c>
      <c r="K124" s="57"/>
    </row>
    <row r="125" spans="1:11" ht="15.75" thickBot="1">
      <c r="A125" s="15"/>
      <c r="B125" s="16"/>
      <c r="C125" s="11"/>
      <c r="D125" s="6" t="s">
        <v>68</v>
      </c>
      <c r="E125" s="58" t="s">
        <v>48</v>
      </c>
      <c r="F125" s="56">
        <v>60</v>
      </c>
      <c r="G125" s="56">
        <v>0</v>
      </c>
      <c r="H125" s="56">
        <v>1</v>
      </c>
      <c r="I125" s="56">
        <v>4</v>
      </c>
      <c r="J125" s="56">
        <v>60</v>
      </c>
      <c r="K125" s="57">
        <v>43</v>
      </c>
    </row>
    <row r="126" spans="1:11" ht="15">
      <c r="A126" s="15"/>
      <c r="B126" s="16"/>
      <c r="C126" s="11"/>
      <c r="D126" s="6"/>
      <c r="E126" s="59"/>
      <c r="F126" s="56"/>
      <c r="G126" s="56"/>
      <c r="H126" s="56"/>
      <c r="I126" s="56"/>
      <c r="J126" s="56"/>
      <c r="K126" s="57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617</v>
      </c>
      <c r="G127" s="20">
        <f t="shared" ref="G127:J127" si="57">SUM(G120:G126)</f>
        <v>19</v>
      </c>
      <c r="H127" s="20">
        <f t="shared" si="57"/>
        <v>19</v>
      </c>
      <c r="I127" s="20">
        <f t="shared" si="57"/>
        <v>83</v>
      </c>
      <c r="J127" s="20">
        <f t="shared" si="57"/>
        <v>657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</row>
    <row r="129" spans="1:11" ht="15">
      <c r="A129" s="15"/>
      <c r="B129" s="16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</row>
    <row r="130" spans="1:11" ht="15">
      <c r="A130" s="15"/>
      <c r="B130" s="16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">
      <c r="A132" s="15"/>
      <c r="B132" s="16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</row>
    <row r="133" spans="1:11" ht="15">
      <c r="A133" s="15"/>
      <c r="B133" s="16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5" t="s">
        <v>4</v>
      </c>
      <c r="D138" s="46"/>
      <c r="E138" s="32"/>
      <c r="F138" s="33">
        <f>F127+F137</f>
        <v>617</v>
      </c>
      <c r="G138" s="33">
        <f t="shared" ref="G138" si="59">G127+G137</f>
        <v>19</v>
      </c>
      <c r="H138" s="33">
        <f t="shared" ref="H138" si="60">H127+H137</f>
        <v>19</v>
      </c>
      <c r="I138" s="33">
        <f t="shared" ref="I138" si="61">I127+I137</f>
        <v>83</v>
      </c>
      <c r="J138" s="33">
        <f t="shared" ref="J138" si="62">J127+J137</f>
        <v>657</v>
      </c>
      <c r="K138" s="33"/>
    </row>
    <row r="139" spans="1:11" ht="30">
      <c r="A139" s="21">
        <v>2</v>
      </c>
      <c r="B139" s="22">
        <v>3</v>
      </c>
      <c r="C139" s="23" t="s">
        <v>20</v>
      </c>
      <c r="D139" s="5" t="s">
        <v>21</v>
      </c>
      <c r="E139" s="52" t="s">
        <v>62</v>
      </c>
      <c r="F139" s="53">
        <v>250</v>
      </c>
      <c r="G139" s="53">
        <v>13</v>
      </c>
      <c r="H139" s="53">
        <v>16</v>
      </c>
      <c r="I139" s="53">
        <v>25</v>
      </c>
      <c r="J139" s="53">
        <v>308</v>
      </c>
      <c r="K139" s="54">
        <v>290</v>
      </c>
    </row>
    <row r="140" spans="1:11" ht="15">
      <c r="A140" s="24"/>
      <c r="B140" s="16"/>
      <c r="C140" s="11"/>
      <c r="D140" s="6"/>
      <c r="E140" s="55"/>
      <c r="F140" s="56"/>
      <c r="G140" s="56"/>
      <c r="H140" s="56"/>
      <c r="I140" s="56"/>
      <c r="J140" s="56"/>
      <c r="K140" s="57"/>
    </row>
    <row r="141" spans="1:11" ht="15">
      <c r="A141" s="24"/>
      <c r="B141" s="16"/>
      <c r="C141" s="11"/>
      <c r="D141" s="7" t="s">
        <v>22</v>
      </c>
      <c r="E141" s="55" t="s">
        <v>46</v>
      </c>
      <c r="F141" s="56">
        <v>200</v>
      </c>
      <c r="G141" s="56">
        <v>0</v>
      </c>
      <c r="H141" s="56">
        <v>0</v>
      </c>
      <c r="I141" s="56">
        <v>16</v>
      </c>
      <c r="J141" s="56">
        <v>110</v>
      </c>
      <c r="K141" s="57">
        <v>349</v>
      </c>
    </row>
    <row r="142" spans="1:11" ht="15.75" customHeight="1">
      <c r="A142" s="24"/>
      <c r="B142" s="16"/>
      <c r="C142" s="11"/>
      <c r="D142" s="7" t="s">
        <v>23</v>
      </c>
      <c r="E142" s="55" t="s">
        <v>57</v>
      </c>
      <c r="F142" s="56">
        <v>82</v>
      </c>
      <c r="G142" s="56">
        <v>4</v>
      </c>
      <c r="H142" s="56">
        <v>2</v>
      </c>
      <c r="I142" s="56">
        <v>30</v>
      </c>
      <c r="J142" s="56">
        <v>188</v>
      </c>
      <c r="K142" s="57"/>
    </row>
    <row r="143" spans="1:11" ht="15">
      <c r="A143" s="24"/>
      <c r="B143" s="16"/>
      <c r="C143" s="11"/>
      <c r="D143" s="7" t="s">
        <v>24</v>
      </c>
      <c r="E143" s="55" t="s">
        <v>44</v>
      </c>
      <c r="F143" s="56">
        <v>60</v>
      </c>
      <c r="G143" s="56">
        <v>1</v>
      </c>
      <c r="H143" s="56">
        <v>0</v>
      </c>
      <c r="I143" s="56">
        <v>8</v>
      </c>
      <c r="J143" s="56">
        <v>45</v>
      </c>
      <c r="K143" s="57"/>
    </row>
    <row r="144" spans="1:11" ht="15.75" thickBot="1">
      <c r="A144" s="24"/>
      <c r="B144" s="16"/>
      <c r="C144" s="11"/>
      <c r="D144" s="6" t="s">
        <v>68</v>
      </c>
      <c r="E144" s="58" t="s">
        <v>63</v>
      </c>
      <c r="F144" s="56">
        <v>100</v>
      </c>
      <c r="G144" s="56">
        <v>1</v>
      </c>
      <c r="H144" s="56">
        <v>1</v>
      </c>
      <c r="I144" s="56">
        <v>4</v>
      </c>
      <c r="J144" s="56">
        <v>13</v>
      </c>
      <c r="K144" s="57"/>
    </row>
    <row r="145" spans="1:11" ht="15">
      <c r="A145" s="24"/>
      <c r="B145" s="16"/>
      <c r="C145" s="11"/>
      <c r="D145" s="6"/>
      <c r="E145" s="59"/>
      <c r="F145" s="56"/>
      <c r="G145" s="56"/>
      <c r="H145" s="56"/>
      <c r="I145" s="56"/>
      <c r="J145" s="56"/>
      <c r="K145" s="57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692</v>
      </c>
      <c r="G146" s="20">
        <f t="shared" ref="G146:J146" si="63">SUM(G139:G145)</f>
        <v>19</v>
      </c>
      <c r="H146" s="20">
        <f t="shared" si="63"/>
        <v>19</v>
      </c>
      <c r="I146" s="20">
        <f t="shared" si="63"/>
        <v>83</v>
      </c>
      <c r="J146" s="20">
        <f t="shared" si="63"/>
        <v>664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</row>
    <row r="148" spans="1:11" ht="15">
      <c r="A148" s="24"/>
      <c r="B148" s="16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</row>
    <row r="149" spans="1:11" ht="15">
      <c r="A149" s="24"/>
      <c r="B149" s="16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</row>
    <row r="150" spans="1:11" ht="15">
      <c r="A150" s="24"/>
      <c r="B150" s="16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</row>
    <row r="151" spans="1:11" ht="15">
      <c r="A151" s="24"/>
      <c r="B151" s="16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</row>
    <row r="152" spans="1:11" ht="15">
      <c r="A152" s="24"/>
      <c r="B152" s="16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5" t="s">
        <v>4</v>
      </c>
      <c r="D157" s="46"/>
      <c r="E157" s="32"/>
      <c r="F157" s="33">
        <f>F146+F156</f>
        <v>692</v>
      </c>
      <c r="G157" s="33">
        <f t="shared" ref="G157" si="65">G146+G156</f>
        <v>19</v>
      </c>
      <c r="H157" s="33">
        <f t="shared" ref="H157" si="66">H146+H156</f>
        <v>19</v>
      </c>
      <c r="I157" s="33">
        <f t="shared" ref="I157" si="67">I146+I156</f>
        <v>83</v>
      </c>
      <c r="J157" s="33">
        <f t="shared" ref="J157" si="68">J146+J156</f>
        <v>664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52" t="s">
        <v>64</v>
      </c>
      <c r="F158" s="53">
        <v>230</v>
      </c>
      <c r="G158" s="53">
        <v>13</v>
      </c>
      <c r="H158" s="53">
        <v>16</v>
      </c>
      <c r="I158" s="53">
        <v>25</v>
      </c>
      <c r="J158" s="53">
        <v>433</v>
      </c>
      <c r="K158" s="54">
        <v>268</v>
      </c>
    </row>
    <row r="159" spans="1:11" ht="15">
      <c r="A159" s="24"/>
      <c r="B159" s="16"/>
      <c r="C159" s="11"/>
      <c r="D159" s="6"/>
      <c r="E159" s="55"/>
      <c r="F159" s="56"/>
      <c r="G159" s="56"/>
      <c r="H159" s="56"/>
      <c r="I159" s="56"/>
      <c r="J159" s="56"/>
      <c r="K159" s="57"/>
    </row>
    <row r="160" spans="1:11" ht="15">
      <c r="A160" s="24"/>
      <c r="B160" s="16"/>
      <c r="C160" s="11"/>
      <c r="D160" s="7" t="s">
        <v>22</v>
      </c>
      <c r="E160" s="55" t="s">
        <v>53</v>
      </c>
      <c r="F160" s="56">
        <v>200</v>
      </c>
      <c r="G160" s="56">
        <v>0</v>
      </c>
      <c r="H160" s="56">
        <v>0</v>
      </c>
      <c r="I160" s="56">
        <v>16</v>
      </c>
      <c r="J160" s="56">
        <v>94</v>
      </c>
      <c r="K160" s="57">
        <v>349</v>
      </c>
    </row>
    <row r="161" spans="1:11" ht="15">
      <c r="A161" s="24"/>
      <c r="B161" s="16"/>
      <c r="C161" s="11"/>
      <c r="D161" s="7" t="s">
        <v>23</v>
      </c>
      <c r="E161" s="55" t="s">
        <v>57</v>
      </c>
      <c r="F161" s="56">
        <v>82</v>
      </c>
      <c r="G161" s="56">
        <v>4</v>
      </c>
      <c r="H161" s="56">
        <v>2</v>
      </c>
      <c r="I161" s="56">
        <v>30</v>
      </c>
      <c r="J161" s="56">
        <v>188</v>
      </c>
      <c r="K161" s="57"/>
    </row>
    <row r="162" spans="1:11" ht="15">
      <c r="A162" s="24"/>
      <c r="B162" s="16"/>
      <c r="C162" s="11"/>
      <c r="D162" s="7" t="s">
        <v>24</v>
      </c>
      <c r="E162" s="60" t="s">
        <v>54</v>
      </c>
      <c r="F162" s="56">
        <v>100</v>
      </c>
      <c r="G162" s="56">
        <v>1</v>
      </c>
      <c r="H162" s="56">
        <v>0</v>
      </c>
      <c r="I162" s="56">
        <v>8</v>
      </c>
      <c r="J162" s="56">
        <v>89</v>
      </c>
      <c r="K162" s="57"/>
    </row>
    <row r="163" spans="1:11" ht="15.75" thickBot="1">
      <c r="A163" s="24"/>
      <c r="B163" s="16"/>
      <c r="C163" s="11"/>
      <c r="D163" s="6" t="s">
        <v>68</v>
      </c>
      <c r="E163" s="58" t="s">
        <v>65</v>
      </c>
      <c r="F163" s="56">
        <v>60</v>
      </c>
      <c r="G163" s="56">
        <v>1</v>
      </c>
      <c r="H163" s="56">
        <v>1</v>
      </c>
      <c r="I163" s="56">
        <v>4</v>
      </c>
      <c r="J163" s="56">
        <v>13</v>
      </c>
      <c r="K163" s="57">
        <v>71</v>
      </c>
    </row>
    <row r="164" spans="1:11" ht="15">
      <c r="A164" s="24"/>
      <c r="B164" s="16"/>
      <c r="C164" s="11"/>
      <c r="D164" s="6"/>
      <c r="E164" s="59"/>
      <c r="F164" s="56"/>
      <c r="G164" s="56"/>
      <c r="H164" s="56"/>
      <c r="I164" s="56"/>
      <c r="J164" s="56"/>
      <c r="K164" s="57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672</v>
      </c>
      <c r="G165" s="20">
        <f t="shared" ref="G165:J165" si="69">SUM(G158:G164)</f>
        <v>19</v>
      </c>
      <c r="H165" s="20">
        <f t="shared" si="69"/>
        <v>19</v>
      </c>
      <c r="I165" s="20">
        <f t="shared" si="69"/>
        <v>83</v>
      </c>
      <c r="J165" s="20">
        <f t="shared" si="69"/>
        <v>817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</row>
    <row r="167" spans="1:11" ht="15">
      <c r="A167" s="24"/>
      <c r="B167" s="16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</row>
    <row r="168" spans="1:11" ht="15">
      <c r="A168" s="24"/>
      <c r="B168" s="16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</row>
    <row r="169" spans="1:11" ht="15">
      <c r="A169" s="24"/>
      <c r="B169" s="16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</row>
    <row r="170" spans="1:11" ht="15">
      <c r="A170" s="24"/>
      <c r="B170" s="16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</row>
    <row r="171" spans="1:11" ht="15">
      <c r="A171" s="24"/>
      <c r="B171" s="16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5" t="s">
        <v>4</v>
      </c>
      <c r="D176" s="46"/>
      <c r="E176" s="32"/>
      <c r="F176" s="33">
        <f>F165+F175</f>
        <v>672</v>
      </c>
      <c r="G176" s="33">
        <f t="shared" ref="G176" si="71">G165+G175</f>
        <v>19</v>
      </c>
      <c r="H176" s="33">
        <f t="shared" ref="H176" si="72">H165+H175</f>
        <v>19</v>
      </c>
      <c r="I176" s="33">
        <f t="shared" ref="I176" si="73">I165+I175</f>
        <v>83</v>
      </c>
      <c r="J176" s="33">
        <f t="shared" ref="J176" si="74">J165+J175</f>
        <v>817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52" t="s">
        <v>66</v>
      </c>
      <c r="F177" s="53">
        <v>230</v>
      </c>
      <c r="G177" s="53">
        <v>13</v>
      </c>
      <c r="H177" s="53">
        <v>16</v>
      </c>
      <c r="I177" s="53">
        <v>25</v>
      </c>
      <c r="J177" s="53">
        <v>456</v>
      </c>
      <c r="K177" s="54">
        <v>690</v>
      </c>
    </row>
    <row r="178" spans="1:11" ht="15">
      <c r="A178" s="24"/>
      <c r="B178" s="16"/>
      <c r="C178" s="11"/>
      <c r="D178" s="6"/>
      <c r="E178" s="61"/>
      <c r="F178" s="56"/>
      <c r="G178" s="56"/>
      <c r="H178" s="56"/>
      <c r="I178" s="56"/>
      <c r="J178" s="56"/>
      <c r="K178" s="57"/>
    </row>
    <row r="179" spans="1:11" ht="15">
      <c r="A179" s="24"/>
      <c r="B179" s="16"/>
      <c r="C179" s="11"/>
      <c r="D179" s="7" t="s">
        <v>22</v>
      </c>
      <c r="E179" s="55" t="s">
        <v>41</v>
      </c>
      <c r="F179" s="56">
        <v>200</v>
      </c>
      <c r="G179" s="56">
        <v>0</v>
      </c>
      <c r="H179" s="56">
        <v>0</v>
      </c>
      <c r="I179" s="56">
        <v>16</v>
      </c>
      <c r="J179" s="56">
        <v>60</v>
      </c>
      <c r="K179" s="57">
        <v>349</v>
      </c>
    </row>
    <row r="180" spans="1:11" ht="15">
      <c r="A180" s="24"/>
      <c r="B180" s="16"/>
      <c r="C180" s="11"/>
      <c r="D180" s="7" t="s">
        <v>23</v>
      </c>
      <c r="E180" s="55" t="s">
        <v>57</v>
      </c>
      <c r="F180" s="56">
        <v>82</v>
      </c>
      <c r="G180" s="56">
        <v>4</v>
      </c>
      <c r="H180" s="56">
        <v>2</v>
      </c>
      <c r="I180" s="56">
        <v>30</v>
      </c>
      <c r="J180" s="56">
        <v>188</v>
      </c>
      <c r="K180" s="57"/>
    </row>
    <row r="181" spans="1:11" ht="15.75" thickBot="1">
      <c r="A181" s="24"/>
      <c r="B181" s="16"/>
      <c r="C181" s="11"/>
      <c r="D181" s="7" t="s">
        <v>24</v>
      </c>
      <c r="E181" s="60" t="s">
        <v>67</v>
      </c>
      <c r="F181" s="56">
        <v>100</v>
      </c>
      <c r="G181" s="56">
        <v>1</v>
      </c>
      <c r="H181" s="56">
        <v>0</v>
      </c>
      <c r="I181" s="56">
        <v>8</v>
      </c>
      <c r="J181" s="56">
        <v>47</v>
      </c>
      <c r="K181" s="57"/>
    </row>
    <row r="182" spans="1:11" ht="15">
      <c r="A182" s="24"/>
      <c r="B182" s="16"/>
      <c r="C182" s="11"/>
      <c r="D182" s="6" t="s">
        <v>68</v>
      </c>
      <c r="E182" s="52" t="s">
        <v>55</v>
      </c>
      <c r="F182" s="56">
        <v>60</v>
      </c>
      <c r="G182" s="56">
        <v>1</v>
      </c>
      <c r="H182" s="56">
        <v>1</v>
      </c>
      <c r="I182" s="56">
        <v>4</v>
      </c>
      <c r="J182" s="56">
        <v>56</v>
      </c>
      <c r="K182" s="57">
        <v>71</v>
      </c>
    </row>
    <row r="183" spans="1:11" ht="15">
      <c r="A183" s="24"/>
      <c r="B183" s="16"/>
      <c r="C183" s="11"/>
      <c r="D183" s="6"/>
      <c r="E183" s="59"/>
      <c r="F183" s="56"/>
      <c r="G183" s="56"/>
      <c r="H183" s="56"/>
      <c r="I183" s="56"/>
      <c r="J183" s="56"/>
      <c r="K183" s="57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672</v>
      </c>
      <c r="G184" s="20">
        <f t="shared" ref="G184:J184" si="75">SUM(G177:G183)</f>
        <v>19</v>
      </c>
      <c r="H184" s="20">
        <f t="shared" si="75"/>
        <v>19</v>
      </c>
      <c r="I184" s="20">
        <f t="shared" si="75"/>
        <v>83</v>
      </c>
      <c r="J184" s="20">
        <f t="shared" si="75"/>
        <v>807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</row>
    <row r="186" spans="1:11" ht="15">
      <c r="A186" s="24"/>
      <c r="B186" s="16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</row>
    <row r="187" spans="1:11" ht="15">
      <c r="A187" s="24"/>
      <c r="B187" s="16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</row>
    <row r="188" spans="1:11" ht="15">
      <c r="A188" s="24"/>
      <c r="B188" s="16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</row>
    <row r="189" spans="1:11" ht="15">
      <c r="A189" s="24"/>
      <c r="B189" s="16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</row>
    <row r="190" spans="1:11" ht="15">
      <c r="A190" s="24"/>
      <c r="B190" s="16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5" t="s">
        <v>4</v>
      </c>
      <c r="D195" s="46"/>
      <c r="E195" s="32"/>
      <c r="F195" s="33">
        <f>F184+F194</f>
        <v>672</v>
      </c>
      <c r="G195" s="33">
        <f t="shared" ref="G195" si="77">G184+G194</f>
        <v>19</v>
      </c>
      <c r="H195" s="33">
        <f t="shared" ref="H195" si="78">H184+H194</f>
        <v>19</v>
      </c>
      <c r="I195" s="33">
        <f t="shared" ref="I195" si="79">I184+I194</f>
        <v>83</v>
      </c>
      <c r="J195" s="33">
        <f t="shared" ref="J195" si="80">J184+J194</f>
        <v>807</v>
      </c>
      <c r="K195" s="33"/>
    </row>
    <row r="196" spans="1:11" ht="13.5" thickBot="1">
      <c r="A196" s="28"/>
      <c r="B196" s="29"/>
      <c r="C196" s="47" t="s">
        <v>5</v>
      </c>
      <c r="D196" s="47"/>
      <c r="E196" s="47"/>
      <c r="F196" s="35">
        <f>(F24+F43+F62+F81+F100+F119+F138+F157+F176+F195)/(IF(F24=0,0,1)+IF(F43=0,0,1)+IF(F62=0,0,1)+IF(F81=0,0,1)+IF(F100=0,0,1)+IF(F119=0,0,1)+IF(F138=0,0,1)+IF(F157=0,0,1)+IF(F176=0,0,1)+IF(F195=0,0,1))</f>
        <v>666.5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18.7</v>
      </c>
      <c r="H196" s="35">
        <f t="shared" si="81"/>
        <v>19</v>
      </c>
      <c r="I196" s="35">
        <f t="shared" si="81"/>
        <v>83</v>
      </c>
      <c r="J196" s="35">
        <f t="shared" si="81"/>
        <v>753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укеор</cp:lastModifiedBy>
  <dcterms:created xsi:type="dcterms:W3CDTF">2022-05-16T14:23:56Z</dcterms:created>
  <dcterms:modified xsi:type="dcterms:W3CDTF">2023-10-22T08:18:14Z</dcterms:modified>
</cp:coreProperties>
</file>